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C570AC0E-71BD-437F-899B-744CA0A33E0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<sst xmlns="http://schemas.openxmlformats.org/spreadsheetml/2006/main" count="49" uniqueCount="42">
  <si>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</si>
  <si>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</si>
  <si>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</si>
  <si>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</si>
  <si>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</si>
  <si>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</si>
  <si>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</si>
  <si>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</si>
  <si>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</si>
  <si>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</si>
  <si>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</si>
  <si>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</si>
  <si>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</si>
  <si>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</si>
  <si>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</si>
  <si>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</si>
  <si>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</si>
  <si>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</si>
  <si>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</si>
  <si>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</si>
  <si>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</si>
  <si>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</si>
  <si>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</si>
  <si>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</si>
  <si>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</si>
  <si>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</si>
  <si>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</si>
  <si>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</si>
  <si>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</si>
  <si>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</si>
  <si>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</si>
  <si>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</si>
  <si>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</si>
  <si>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</si>
  <si>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</si>
  <si>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24 / MART / 2021     -- EGE-- </t>
  </si>
  <si>
    <t>MUSTAFA KARTAL</t>
  </si>
  <si>
    <t>ALİ MUSTAFA ÖZDEMİR</t>
  </si>
  <si>
    <t>FERİT AHMET RODOS</t>
  </si>
  <si>
    <t>ALBAYRAK NALBURİYE</t>
  </si>
  <si>
    <t>% 80 DOLU</t>
  </si>
  <si>
    <t>DİĞER(MASKE-SU VB.)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</si>
</sst>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B23" sqref="B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34</v>
      </c>
      <c r="B1" s="77" t="s">
        <v>35</v>
      </c>
      <c r="C1" s="77"/>
      <c r="D1" s="78"/>
      <c r="E1" s="2"/>
      <c r="F1" s="56" t="s">
        <v>0</v>
      </c>
      <c r="G1" s="57"/>
      <c r="H1" s="58" t="s">
        <v>1</v>
      </c>
      <c r="I1" s="59">
        <v>44279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44277</v>
      </c>
      <c r="C4" s="8"/>
      <c r="D4" s="9">
        <v>11140</v>
      </c>
      <c r="E4" s="6"/>
      <c r="F4" s="7" t="str">
        <f>A4</f>
        <v>ALİ MUSTAFA ÖZDEMİR</v>
      </c>
      <c r="G4" s="10">
        <v>0</v>
      </c>
      <c r="H4" s="11">
        <v>0</v>
      </c>
      <c r="I4" s="62">
        <f t="shared" ref="I4" si="0">D4-G4-H4</f>
        <v>11140</v>
      </c>
      <c r="J4" s="57"/>
    </row>
    <row r="5" spans="1:10" ht="18.75" x14ac:dyDescent="0.3">
      <c r="A5" s="7" t="s">
        <v>38</v>
      </c>
      <c r="B5" s="54">
        <v>44277</v>
      </c>
      <c r="C5" s="8"/>
      <c r="D5" s="9">
        <v>9768</v>
      </c>
      <c r="E5" s="6"/>
      <c r="F5" s="7" t="str">
        <f t="shared" ref="F5:F15" si="1">A5</f>
        <v>FERİT AHMET RODOS</v>
      </c>
      <c r="G5" s="10">
        <v>2800</v>
      </c>
      <c r="H5" s="12">
        <v>5650</v>
      </c>
      <c r="I5" s="62">
        <f>D5-G5-H5</f>
        <v>1318</v>
      </c>
      <c r="J5" s="57"/>
    </row>
    <row r="6" spans="1:10" ht="18.75" x14ac:dyDescent="0.3">
      <c r="A6" s="7" t="s">
        <v>39</v>
      </c>
      <c r="B6" s="54">
        <v>44277</v>
      </c>
      <c r="C6" s="8"/>
      <c r="D6" s="9">
        <v>3982.5</v>
      </c>
      <c r="E6" s="6"/>
      <c r="F6" s="7" t="str">
        <f t="shared" si="1"/>
        <v>ALBAYRAK NALBURİYE</v>
      </c>
      <c r="G6" s="10"/>
      <c r="H6" s="12"/>
      <c r="I6" s="62">
        <f t="shared" ref="I6:I10" si="2">D6-G6-H6</f>
        <v>3982.5</v>
      </c>
      <c r="J6" s="57" t="s">
        <v>25</v>
      </c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24890.5</v>
      </c>
      <c r="E19" s="21"/>
      <c r="F19" s="63" t="s">
        <v>10</v>
      </c>
      <c r="G19" s="64">
        <f>SUM(G4:G18)</f>
        <v>3200</v>
      </c>
      <c r="H19" s="65">
        <f>SUM(H4:H18)</f>
        <v>5650</v>
      </c>
      <c r="I19" s="66">
        <f>SUM(I4:I18)</f>
        <v>16440.5</v>
      </c>
      <c r="J19" s="67">
        <f>SUM(G19:I19)</f>
        <v>25290.5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244366</v>
      </c>
      <c r="C22" s="4">
        <v>245861</v>
      </c>
      <c r="D22" s="25">
        <f>B22-C22</f>
        <v>-1495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850</v>
      </c>
      <c r="C23" s="29"/>
      <c r="D23" s="30">
        <f>B23/D22</f>
        <v>-0.56856187290969895</v>
      </c>
      <c r="F23" s="31" t="s">
        <v>19</v>
      </c>
      <c r="G23" s="32">
        <v>745</v>
      </c>
      <c r="H23" s="32"/>
      <c r="I23" s="14"/>
      <c r="J23" t="s">
        <v>40</v>
      </c>
    </row>
    <row r="24" spans="1:10" ht="19.5" thickBot="1" x14ac:dyDescent="0.3">
      <c r="A24" s="33" t="s">
        <v>20</v>
      </c>
      <c r="B24" s="34">
        <f>G30</f>
        <v>975</v>
      </c>
      <c r="C24" s="35">
        <f>D19</f>
        <v>24890.5</v>
      </c>
      <c r="D24" s="36">
        <f>B24/C24</f>
        <v>3.9171571483095961E-2</v>
      </c>
      <c r="F24" s="37" t="s">
        <v>21</v>
      </c>
      <c r="G24" s="10">
        <v>120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80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41</v>
      </c>
      <c r="G26" s="45">
        <v>30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975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2225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975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2225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2021-03-24T09:39:06Z</cp:lastPrinted>
  <dcterms:created xsi:type="dcterms:W3CDTF">2015-06-05T18:17:20Z</dcterms:created>
  <dcterms:modified xsi:type="dcterms:W3CDTF">2021-03-24T09:39:09Z</dcterms:modified>
</cp:coreProperties>
</file>